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180" yWindow="60" windowWidth="34220" windowHeight="17680" activeTab="1"/>
  </bookViews>
  <sheets>
    <sheet name="V301 FFA installation details" sheetId="4" r:id="rId1"/>
    <sheet name="V301 Splitter dump LA BPMs BAMs" sheetId="5" r:id="rId2"/>
    <sheet name="FAT V301 details" sheetId="3" r:id="rId3"/>
    <sheet name="BPM button cables" sheetId="1" r:id="rId4"/>
    <sheet name="BPM V301 network cables" sheetId="2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4" l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H42" i="5"/>
  <c r="H43" i="5"/>
  <c r="H49" i="5"/>
  <c r="H50" i="5"/>
  <c r="H60" i="5"/>
  <c r="H61" i="5"/>
  <c r="H67" i="5"/>
  <c r="H68" i="5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<sst xmlns="http://schemas.openxmlformats.org/spreadsheetml/2006/main" count="563" uniqueCount="455">
  <si>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</si>
  <si>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</si>
  <si>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</si>
  <si>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</si>
  <si>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</si>
  <si>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</si>
  <si>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</si>
  <si>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</si>
  <si>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</si>
  <si>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</si>
  <si>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</si>
  <si>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</si>
  <si>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</si>
  <si>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</si>
  <si>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</si>
  <si>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</si>
  <si>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</si>
  <si>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</si>
  <si>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</si>
  <si>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</si>
  <si>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</si>
  <si>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</si>
  <si>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</si>
  <si>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</si>
  <si>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</si>
  <si>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</si>
  <si>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</si>
  <si>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</si>
  <si>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</si>
  <si>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</si>
  <si>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</si>
  <si>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</si>
  <si>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</si>
  <si>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</si>
  <si>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</si>
  <si>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</si>
  <si>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</si>
  <si>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</si>
  <si>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</si>
  <si>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</si>
  <si>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</si>
  <si>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</si>
  <si>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</si>
  <si>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</si>
  <si>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</si>
  <si>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</si>
  <si>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</si>
  <si>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</si>
  <si>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</si>
  <si>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</si>
  <si>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</si>
  <si>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</si>
  <si>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</si>
  <si>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</si>
  <si>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</si>
  <si>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</si>
  <si>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</si>
  <si>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</si>
  <si>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</si>
  <si>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</si>
  <si>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</si>
  <si>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</si>
  <si>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</si>
  <si>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</si>
  <si>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</si>
  <si>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</si>
  <si>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</si>
  <si>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</si>
  <si>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</si>
  <si>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</si>
  <si>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</si>
  <si>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</si>
  <si>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</si>
  <si>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</si>
  <si>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</si>
  <si>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</si>
  <si>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</si>
  <si>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</si>
  <si>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</si>
  <si>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</si>
  <si>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</si>
  <si>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</si>
  <si>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</si>
  <si>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</si>
  <si>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</si>
  <si>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</si>
  <si>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</si>
  <si>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</si>
  <si>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</si>
  <si>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</si>
  <si>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</si>
  <si>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</si>
  <si>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</si>
  <si>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</si>
  <si>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</si>
  <si>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</si>
  <si>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</si>
  <si>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</si>
  <si>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</si>
  <si>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</si>
  <si>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</si>
  <si>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</si>
  <si>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</si>
  <si>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</si>
  <si>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</si>
  <si>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</si>
  <si>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</si>
  <si>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</si>
  <si>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</si>
  <si>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</si>
  <si>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</si>
  <si>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</si>
  <si>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</si>
  <si>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</si>
  <si>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</si>
  <si>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</si>
  <si>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</si>
  <si>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</si>
  <si>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</si>
  <si>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</si>
  <si>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</si>
  <si>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</si>
  <si>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</si>
  <si>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</si>
  <si>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</si>
  <si>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</si>
  <si>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</si>
  <si>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</si>
  <si>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</si>
  <si>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</si>
  <si>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</si>
  <si>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</si>
  <si>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</si>
  <si>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</si>
  <si>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</si>
  <si>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</si>
  <si>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</si>
  <si>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</si>
  <si>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</si>
  <si>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</si>
  <si>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</si>
  <si>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</si>
  <si>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</si>
  <si>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</si>
  <si>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</si>
  <si>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</si>
  <si>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</si>
  <si>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</si>
  <si>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</si>
  <si>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</si>
  <si>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</si>
  <si>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</si>
  <si>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</si>
  <si>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</si>
  <si>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</si>
  <si>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</si>
  <si>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</si>
  <si>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</si>
  <si>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</si>
  <si>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</si>
  <si>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</si>
  <si>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</si>
  <si>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</si>
  <si>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</si>
  <si>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</si>
  <si>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</si>
  <si>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</si>
  <si>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</si>
  <si>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</si>
  <si>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</si>
  <si>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</si>
  <si>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</si>
  <si>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</si>
  <si>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</si>
  <si>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</si>
  <si>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</si>
  <si>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</si>
  <si>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</si>
  <si>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</si>
  <si>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</si>
  <si>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</si>
  <si>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</si>
  <si>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</si>
  <si>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</si>
  <si>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</si>
  <si>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</si>
  <si>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</si>
  <si>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</si>
  <si>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</si>
  <si>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</si>
  <si>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</si>
  <si>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</si>
  <si>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</si>
  <si>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</si>
  <si>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</si>
  <si>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</si>
  <si>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</si>
  <si>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</si>
  <si>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</si>
  <si>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</si>
  <si>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</si>
  <si>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</si>
  <si>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</si>
  <si>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</si>
  <si>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</si>
  <si>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</si>
  <si>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</si>
  <si>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</si>
  <si>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</si>
  <si>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</si>
  <si>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</si>
  <si>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</si>
  <si>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</si>
  <si>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</si>
  <si>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</si>
  <si>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</si>
  <si>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</si>
  <si>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</si>
  <si>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</si>
  <si>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</si>
  <si>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</si>
  <si>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</si>
  <si>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</si>
  <si>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</si>
  <si>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</si>
  <si>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</si>
  <si>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</si>
  <si>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</si>
  <si>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</si>
  <si>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</si>
  <si>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</si>
  <si>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</si>
  <si>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</si>
  <si>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</si>
  <si>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</si>
  <si>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</si>
  <si>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</si>
  <si>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</si>
  <si>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</si>
  <si>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</si>
  <si>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</si>
  <si>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</si>
  <si>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</si>
  <si>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</si>
  <si>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</si>
  <si>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</si>
  <si>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</si>
  <si>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</si>
  <si>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</si>
  <si>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</si>
  <si>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</si>
  <si>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</si>
  <si>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</si>
  <si>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</si>
  <si>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</si>
  <si>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</si>
  <si>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</si>
  <si>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</si>
  <si>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</si>
  <si>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</si>
  <si>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</si>
  <si>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</si>
  <si>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</si>
  <si>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</si>
  <si>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</si>
  <si>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</si>
  <si>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</si>
  <si>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</si>
  <si>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</si>
  <si>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</si>
  <si>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</si>
  <si>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</si>
  <si>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</si>
  <si>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</si>
  <si>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</si>
  <si>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</si>
  <si>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</si>
  <si>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</si>
  <si>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</si>
  <si>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</si>
  <si>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</si>
  <si>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</si>
  <si>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</si>
  <si>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</si>
  <si>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</si>
  <si>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</si>
  <si>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</si>
  <si>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</si>
  <si>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</si>
  <si>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</si>
  <si>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</si>
  <si>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</si>
  <si>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</si>
  <si>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</si>
  <si>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</si>
  <si>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</si>
  <si>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</si>
  <si>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</si>
  <si>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</si>
  <si>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</si>
  <si>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</si>
  <si>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</si>
  <si>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</si>
  <si>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</si>
  <si>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</si>
  <si>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</si>
  <si>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</si>
  <si>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</si>
  <si>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</si>
  <si>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</si>
  <si>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</si>
  <si>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</si>
  <si>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</si>
  <si>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</si>
  <si>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</si>
  <si>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</si>
  <si>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</si>
  <si>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</si>
  <si>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</si>
  <si>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</si>
  <si>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</si>
  <si>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</si>
  <si>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</si>
  <si>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</si>
  <si>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</si>
  <si>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</si>
  <si>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</si>
  <si>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</si>
  <si>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</si>
  <si>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</si>
  <si>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</si>
  <si>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</si>
  <si>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</si>
  <si>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</si>
  <si>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</si>
  <si>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</si>
  <si>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</si>
  <si>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</si>
  <si>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</si>
  <si>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</si>
  <si>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</si>
  <si>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</si>
  <si>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</si>
  <si>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</si>
  <si>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</si>
  <si>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</si>
  <si>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</si>
  <si>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</si>
  <si>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</si>
  <si>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</si>
  <si>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</si>
  <si>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</si>
  <si>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</si>
  <si>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</si>
  <si>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</si>
  <si>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</si>
  <si>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</si>
  <si>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</si>
  <si>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</si>
  <si>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</si>
  <si>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</si>
  <si>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</si>
  <si>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</si>
  <si>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</si>
  <si>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</si>
  <si>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</si>
  <si>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</si>
  <si>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</si>
  <si>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</si>
  <si>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</si>
  <si>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</si>
  <si>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</si>
  <si>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</si>
  <si>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</si>
  <si>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</si>
  <si>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</si>
  <si>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</si>
  <si>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</si>
  <si>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</si>
  <si>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</si>
  <si>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</si>
  <si>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</si>
  <si>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</si>
  <si>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</si>
  <si>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</si>
  <si>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</si>
  <si>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</si>
  <si>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</si>
  <si>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</si>
  <si>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</si>
  <si>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</si>
  <si>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</si>
  <si>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</si>
  <si>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</si>
  <si>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</si>
  <si>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</si>
  <si>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</si>
  <si>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</si>
  <si>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</si>
  <si>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</si>
  <si>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</si>
  <si>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</si>
  <si>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</si>
  <si>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</si>
  <si>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</si>
  <si>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</si>
  <si>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</si>
  <si>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</si>
  <si>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</si>
  <si>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</si>
  <si>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</si>
  <si>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</si>
  <si>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</si>
  <si>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</si>
  <si>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</si>
  <si>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</si>
  <si>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</si>
  <si>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</si>
  <si>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</si>
  <si>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</si>
  <si>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</si>
  <si>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</si>
  <si>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</si>
  <si>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</si>
  <si>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</si>
  <si>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</si>
  <si>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</si>
  <si>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</si>
  <si>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</si>
  <si>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</si>
  <si>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</si>
  <si>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</si>
  <si>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</si>
  <si>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</si>
  <si>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</si>
  <si>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</si>
  <si>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</si>
  <si>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</si>
  <si>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</si>
  <si>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</si>
  <si>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</si>
  <si>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</si>
  <si>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</si>
  <si>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</si>
  <si>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</si>
  <si>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</si>
  <si>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25</t>
  </si>
  <si>
    <t>28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</si>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</sst>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4" workbookViewId="0">
      <selection activeCell="M26" sqref="M26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449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450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433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233</v>
      </c>
      <c r="I109" s="36" t="s">
        <v>358</v>
      </c>
      <c r="J109" s="1" t="str">
        <f t="shared" si="24"/>
        <v>02:CB:EA:CB:EA:85</v>
      </c>
      <c r="K109" s="30" t="str">
        <f t="shared" si="25"/>
        <v>172.18.52.133</v>
      </c>
      <c r="L109" s="1" t="str">
        <f t="shared" si="26"/>
        <v>erpxbpm133.classe.cornell.edu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359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360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361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362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363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364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365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366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367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368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369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abSelected="1" topLeftCell="A8" workbookViewId="0">
      <selection activeCell="B41" sqref="B41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394</v>
      </c>
      <c r="F8">
        <v>2</v>
      </c>
      <c r="H8" s="1">
        <f>100+HEX2DEC(I8)</f>
        <v>190</v>
      </c>
      <c r="I8" s="36" t="s">
        <v>434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435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436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437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370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371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372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373</v>
      </c>
      <c r="F16">
        <v>10</v>
      </c>
      <c r="H16" s="1">
        <f t="shared" si="1"/>
        <v>177</v>
      </c>
      <c r="I16" s="36" t="s">
        <v>438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377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374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375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376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378</v>
      </c>
      <c r="F21">
        <v>15</v>
      </c>
      <c r="H21" s="1">
        <f t="shared" si="1"/>
        <v>161</v>
      </c>
      <c r="I21" s="36" t="s">
        <v>439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379</v>
      </c>
      <c r="F22">
        <v>16</v>
      </c>
      <c r="H22" s="1">
        <f t="shared" si="1"/>
        <v>255</v>
      </c>
      <c r="I22" s="36" t="s">
        <v>440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380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381</v>
      </c>
      <c r="C25" t="s">
        <v>393</v>
      </c>
      <c r="E25" t="s">
        <v>395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0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382</v>
      </c>
      <c r="F26">
        <v>3</v>
      </c>
      <c r="H26" s="1">
        <f t="shared" ref="H26:H40" si="5">100+HEX2DEC(I26)</f>
        <v>254</v>
      </c>
      <c r="I26" s="36" t="s">
        <v>441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383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384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451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385</v>
      </c>
      <c r="F30">
        <v>7</v>
      </c>
      <c r="H30" s="1">
        <f t="shared" si="5"/>
        <v>112</v>
      </c>
      <c r="I30" s="36" t="s">
        <v>442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386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387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2">
      <c r="B33" t="s">
        <v>388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2">
      <c r="B34" t="s">
        <v>452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2">
      <c r="B35" t="s">
        <v>389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2">
      <c r="B36" t="s">
        <v>390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2">
      <c r="B37" t="s">
        <v>453</v>
      </c>
      <c r="F37">
        <v>14</v>
      </c>
      <c r="H37" s="1">
        <f t="shared" si="5"/>
        <v>258</v>
      </c>
      <c r="I37" s="36" t="s">
        <v>443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2">
      <c r="B38" t="s">
        <v>391</v>
      </c>
      <c r="F38">
        <v>15</v>
      </c>
      <c r="H38" s="1">
        <f t="shared" si="5"/>
        <v>126</v>
      </c>
      <c r="I38" s="36" t="s">
        <v>444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2">
      <c r="B39" t="s">
        <v>392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2">
      <c r="B40" t="s">
        <v>454</v>
      </c>
      <c r="F40">
        <v>17</v>
      </c>
      <c r="H40" s="1">
        <f t="shared" si="5"/>
        <v>192</v>
      </c>
      <c r="I40" s="36" t="s">
        <v>445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2" spans="2:12">
      <c r="B42" t="s">
        <v>396</v>
      </c>
      <c r="E42" t="s">
        <v>405</v>
      </c>
      <c r="F42">
        <v>2</v>
      </c>
      <c r="H42" s="1">
        <f>HEX2DEC(I42)</f>
        <v>85</v>
      </c>
      <c r="I42" s="21" t="s">
        <v>360</v>
      </c>
      <c r="J42" t="s">
        <v>64</v>
      </c>
      <c r="K42" s="30" t="s">
        <v>69</v>
      </c>
      <c r="L42" t="s">
        <v>70</v>
      </c>
    </row>
    <row r="43" spans="2:12">
      <c r="B43" t="s">
        <v>397</v>
      </c>
      <c r="F43">
        <v>3</v>
      </c>
      <c r="H43" s="1">
        <f>HEX2DEC(I43)</f>
        <v>27</v>
      </c>
      <c r="I43" s="21" t="s">
        <v>341</v>
      </c>
      <c r="J43" t="s">
        <v>95</v>
      </c>
      <c r="K43" s="30" t="s">
        <v>85</v>
      </c>
      <c r="L43" t="s">
        <v>71</v>
      </c>
    </row>
    <row r="44" spans="2:12">
      <c r="B44" t="s">
        <v>398</v>
      </c>
      <c r="F44">
        <v>4</v>
      </c>
      <c r="H44" s="1">
        <f t="shared" ref="H44:H58" si="8">100+HEX2DEC(I44)</f>
        <v>100</v>
      </c>
      <c r="I44" s="36"/>
      <c r="J44" s="1" t="str">
        <f t="shared" ref="J44:J58" si="9">"02:CB:EA:CB:EA:"&amp;TEXT(I44,"00")</f>
        <v>02:CB:EA:CB:EA:00</v>
      </c>
      <c r="L44" s="1" t="str">
        <f t="shared" ref="L44:L57" si="10">"erpxbpm"&amp;TEXT(HEX2DEC(I44),"000")&amp;".classe.cornell.edu"</f>
        <v>erpxbpm000.classe.cornell.edu</v>
      </c>
    </row>
    <row r="45" spans="2:12">
      <c r="B45" t="s">
        <v>399</v>
      </c>
      <c r="F45">
        <v>5</v>
      </c>
      <c r="H45" s="1">
        <f t="shared" si="8"/>
        <v>100</v>
      </c>
      <c r="I45" s="36"/>
      <c r="J45" s="1" t="str">
        <f t="shared" si="9"/>
        <v>02:CB:EA:CB:EA:00</v>
      </c>
      <c r="L45" s="1" t="str">
        <f t="shared" si="10"/>
        <v>erpxbpm000.classe.cornell.edu</v>
      </c>
    </row>
    <row r="46" spans="2:12">
      <c r="B46" t="s">
        <v>400</v>
      </c>
      <c r="F46">
        <v>6</v>
      </c>
      <c r="H46" s="1">
        <f t="shared" si="8"/>
        <v>100</v>
      </c>
      <c r="I46" s="36"/>
      <c r="J46" s="1" t="str">
        <f t="shared" si="9"/>
        <v>02:CB:EA:CB:EA:00</v>
      </c>
      <c r="L46" s="1" t="str">
        <f t="shared" si="10"/>
        <v>erpxbpm000.classe.cornell.edu</v>
      </c>
    </row>
    <row r="47" spans="2:12">
      <c r="B47" t="s">
        <v>401</v>
      </c>
      <c r="F47">
        <v>7</v>
      </c>
      <c r="H47" s="1">
        <f t="shared" si="8"/>
        <v>100</v>
      </c>
      <c r="I47" s="36"/>
      <c r="J47" s="1" t="str">
        <f t="shared" si="9"/>
        <v>02:CB:EA:CB:EA:00</v>
      </c>
      <c r="L47" s="1" t="str">
        <f t="shared" si="10"/>
        <v>erpxbpm000.classe.cornell.edu</v>
      </c>
    </row>
    <row r="48" spans="2:12">
      <c r="B48" t="s">
        <v>402</v>
      </c>
      <c r="F48">
        <v>8</v>
      </c>
      <c r="H48" s="1">
        <f t="shared" si="8"/>
        <v>100</v>
      </c>
      <c r="I48" s="36"/>
      <c r="J48" s="1" t="str">
        <f t="shared" si="9"/>
        <v>02:CB:EA:CB:EA:00</v>
      </c>
      <c r="L48" s="1" t="str">
        <f t="shared" si="10"/>
        <v>erpxbpm000.classe.cornell.edu</v>
      </c>
    </row>
    <row r="49" spans="2:12">
      <c r="B49" t="s">
        <v>403</v>
      </c>
      <c r="C49" t="s">
        <v>425</v>
      </c>
      <c r="F49">
        <v>9</v>
      </c>
      <c r="H49" s="1">
        <f>HEX2DEC(I49)</f>
        <v>28</v>
      </c>
      <c r="I49" s="21" t="s">
        <v>369</v>
      </c>
      <c r="J49" t="s">
        <v>96</v>
      </c>
      <c r="K49" s="30" t="s">
        <v>86</v>
      </c>
      <c r="L49" t="s">
        <v>76</v>
      </c>
    </row>
    <row r="50" spans="2:12">
      <c r="B50" t="s">
        <v>404</v>
      </c>
      <c r="C50" t="s">
        <v>426</v>
      </c>
      <c r="F50">
        <v>10</v>
      </c>
      <c r="H50" s="1">
        <f>HEX2DEC(I50)</f>
        <v>36</v>
      </c>
      <c r="I50" s="21" t="s">
        <v>311</v>
      </c>
      <c r="J50" t="s">
        <v>66</v>
      </c>
      <c r="K50" s="30" t="s">
        <v>62</v>
      </c>
      <c r="L50" t="s">
        <v>73</v>
      </c>
    </row>
    <row r="51" spans="2:12">
      <c r="F51">
        <v>11</v>
      </c>
      <c r="H51" s="1">
        <f t="shared" si="8"/>
        <v>100</v>
      </c>
      <c r="I51" s="36"/>
      <c r="J51" s="1" t="str">
        <f t="shared" si="9"/>
        <v>02:CB:EA:CB:EA:00</v>
      </c>
      <c r="L51" s="1" t="str">
        <f t="shared" si="10"/>
        <v>erpxbpm000.classe.cornell.edu</v>
      </c>
    </row>
    <row r="52" spans="2:12" ht="15">
      <c r="B52" s="37" t="s">
        <v>427</v>
      </c>
      <c r="F52">
        <v>12</v>
      </c>
      <c r="H52" s="1">
        <f t="shared" si="8"/>
        <v>100</v>
      </c>
      <c r="I52" s="36"/>
      <c r="J52" s="1" t="str">
        <f t="shared" si="9"/>
        <v>02:CB:EA:CB:EA:00</v>
      </c>
      <c r="L52" s="1" t="str">
        <f t="shared" si="10"/>
        <v>erpxbpm000.classe.cornell.edu</v>
      </c>
    </row>
    <row r="53" spans="2:12" ht="15">
      <c r="B53" s="37" t="s">
        <v>428</v>
      </c>
      <c r="F53">
        <v>13</v>
      </c>
      <c r="H53" s="1">
        <f t="shared" si="8"/>
        <v>100</v>
      </c>
      <c r="I53" s="36"/>
      <c r="J53" s="1" t="str">
        <f t="shared" si="9"/>
        <v>02:CB:EA:CB:EA:00</v>
      </c>
      <c r="L53" s="1" t="str">
        <f t="shared" si="10"/>
        <v>erpxbpm000.classe.cornell.edu</v>
      </c>
    </row>
    <row r="54" spans="2:12" ht="15">
      <c r="B54" s="37" t="s">
        <v>429</v>
      </c>
      <c r="F54">
        <v>14</v>
      </c>
      <c r="H54" s="1">
        <f t="shared" si="8"/>
        <v>100</v>
      </c>
      <c r="I54" s="36"/>
      <c r="J54" s="1" t="str">
        <f t="shared" si="9"/>
        <v>02:CB:EA:CB:EA:00</v>
      </c>
      <c r="L54" s="1" t="str">
        <f t="shared" si="10"/>
        <v>erpxbpm000.classe.cornell.edu</v>
      </c>
    </row>
    <row r="55" spans="2:12" ht="15">
      <c r="B55" s="37" t="s">
        <v>430</v>
      </c>
      <c r="F55">
        <v>15</v>
      </c>
      <c r="H55" s="1">
        <f t="shared" si="8"/>
        <v>100</v>
      </c>
      <c r="I55" s="36"/>
      <c r="J55" s="1" t="str">
        <f t="shared" si="9"/>
        <v>02:CB:EA:CB:EA:00</v>
      </c>
      <c r="L55" s="1" t="str">
        <f t="shared" si="10"/>
        <v>erpxbpm000.classe.cornell.edu</v>
      </c>
    </row>
    <row r="56" spans="2:12" ht="15">
      <c r="B56" s="37" t="s">
        <v>431</v>
      </c>
      <c r="F56">
        <v>16</v>
      </c>
      <c r="H56" s="1">
        <f t="shared" si="8"/>
        <v>100</v>
      </c>
      <c r="I56" s="36"/>
      <c r="J56" s="1" t="str">
        <f t="shared" si="9"/>
        <v>02:CB:EA:CB:EA:00</v>
      </c>
      <c r="L56" s="1" t="str">
        <f t="shared" si="10"/>
        <v>erpxbpm000.classe.cornell.edu</v>
      </c>
    </row>
    <row r="57" spans="2:12" ht="15">
      <c r="B57" s="37" t="s">
        <v>432</v>
      </c>
      <c r="F57">
        <v>17</v>
      </c>
      <c r="H57" s="1">
        <f t="shared" si="8"/>
        <v>100</v>
      </c>
      <c r="I57" s="36"/>
      <c r="J57" s="1" t="str">
        <f t="shared" si="9"/>
        <v>02:CB:EA:CB:EA:00</v>
      </c>
      <c r="L57" s="1" t="str">
        <f t="shared" si="10"/>
        <v>erpxbpm000.classe.cornell.edu</v>
      </c>
    </row>
    <row r="58" spans="2:12">
      <c r="F58">
        <v>18</v>
      </c>
      <c r="H58" s="1">
        <f t="shared" si="8"/>
        <v>100</v>
      </c>
      <c r="I58" s="36"/>
      <c r="J58" s="1" t="str">
        <f t="shared" si="9"/>
        <v>02:CB:EA:CB:EA:00</v>
      </c>
      <c r="L58" s="1" t="str">
        <f t="shared" ref="L58" si="11">"erpxbpm"&amp;TEXT(HEX2DEC(I58),"000")&amp;".classe.cornell.edu"</f>
        <v>erpxbpm000.classe.cornell.edu</v>
      </c>
    </row>
    <row r="60" spans="2:12">
      <c r="B60" t="s">
        <v>407</v>
      </c>
      <c r="E60" t="s">
        <v>406</v>
      </c>
      <c r="F60">
        <v>2</v>
      </c>
      <c r="H60" s="1">
        <f>HEX2DEC(I60)</f>
        <v>37</v>
      </c>
      <c r="I60" s="21" t="s">
        <v>446</v>
      </c>
      <c r="J60" t="s">
        <v>65</v>
      </c>
      <c r="K60" s="30" t="s">
        <v>61</v>
      </c>
      <c r="L60" t="s">
        <v>72</v>
      </c>
    </row>
    <row r="61" spans="2:12">
      <c r="B61" t="s">
        <v>408</v>
      </c>
      <c r="F61">
        <v>3</v>
      </c>
      <c r="H61" s="1">
        <f>HEX2DEC(I61)</f>
        <v>38</v>
      </c>
      <c r="I61" s="21" t="s">
        <v>303</v>
      </c>
      <c r="J61" t="s">
        <v>67</v>
      </c>
      <c r="K61" s="30" t="s">
        <v>63</v>
      </c>
      <c r="L61" t="s">
        <v>74</v>
      </c>
    </row>
    <row r="62" spans="2:12">
      <c r="B62" t="s">
        <v>409</v>
      </c>
      <c r="F62">
        <v>4</v>
      </c>
      <c r="H62" s="1">
        <f t="shared" ref="H62:H76" si="12">100+HEX2DEC(I62)</f>
        <v>100</v>
      </c>
      <c r="I62" s="36"/>
      <c r="J62" s="1" t="str">
        <f t="shared" ref="J62:J76" si="13">"02:CB:EA:CB:EA:"&amp;TEXT(I62,"00")</f>
        <v>02:CB:EA:CB:EA:00</v>
      </c>
      <c r="L62" s="1" t="str">
        <f t="shared" ref="L62:L75" si="14">"erpxbpm"&amp;TEXT(HEX2DEC(I62),"000")&amp;".classe.cornell.edu"</f>
        <v>erpxbpm000.classe.cornell.edu</v>
      </c>
    </row>
    <row r="63" spans="2:12">
      <c r="B63" t="s">
        <v>410</v>
      </c>
      <c r="F63">
        <v>5</v>
      </c>
      <c r="H63" s="1">
        <f t="shared" si="12"/>
        <v>100</v>
      </c>
      <c r="I63" s="36"/>
      <c r="J63" s="1" t="str">
        <f t="shared" si="13"/>
        <v>02:CB:EA:CB:EA:00</v>
      </c>
      <c r="L63" s="1" t="str">
        <f t="shared" si="14"/>
        <v>erpxbpm000.classe.cornell.edu</v>
      </c>
    </row>
    <row r="64" spans="2:12">
      <c r="B64" t="s">
        <v>411</v>
      </c>
      <c r="F64">
        <v>6</v>
      </c>
      <c r="H64" s="1">
        <f t="shared" si="12"/>
        <v>100</v>
      </c>
      <c r="I64" s="36"/>
      <c r="J64" s="1" t="str">
        <f t="shared" si="13"/>
        <v>02:CB:EA:CB:EA:00</v>
      </c>
      <c r="L64" s="1" t="str">
        <f t="shared" si="14"/>
        <v>erpxbpm000.classe.cornell.edu</v>
      </c>
    </row>
    <row r="65" spans="2:12">
      <c r="B65" t="s">
        <v>412</v>
      </c>
      <c r="F65">
        <v>7</v>
      </c>
      <c r="H65" s="1">
        <f t="shared" si="12"/>
        <v>100</v>
      </c>
      <c r="I65" s="36"/>
      <c r="J65" s="1" t="str">
        <f t="shared" si="13"/>
        <v>02:CB:EA:CB:EA:00</v>
      </c>
      <c r="L65" s="1" t="str">
        <f t="shared" si="14"/>
        <v>erpxbpm000.classe.cornell.edu</v>
      </c>
    </row>
    <row r="66" spans="2:12">
      <c r="B66" t="s">
        <v>413</v>
      </c>
      <c r="F66">
        <v>8</v>
      </c>
      <c r="H66" s="1">
        <f t="shared" si="12"/>
        <v>100</v>
      </c>
      <c r="I66" s="36"/>
      <c r="J66" s="1" t="str">
        <f t="shared" si="13"/>
        <v>02:CB:EA:CB:EA:00</v>
      </c>
      <c r="L66" s="1" t="str">
        <f t="shared" si="14"/>
        <v>erpxbpm000.classe.cornell.edu</v>
      </c>
    </row>
    <row r="67" spans="2:12">
      <c r="B67" t="s">
        <v>414</v>
      </c>
      <c r="C67" t="s">
        <v>424</v>
      </c>
      <c r="F67">
        <v>9</v>
      </c>
      <c r="H67" s="1">
        <f>HEX2DEC(I67)</f>
        <v>62</v>
      </c>
      <c r="I67" s="21" t="s">
        <v>290</v>
      </c>
      <c r="J67" t="s">
        <v>97</v>
      </c>
      <c r="K67" s="30" t="s">
        <v>87</v>
      </c>
      <c r="L67" t="s">
        <v>77</v>
      </c>
    </row>
    <row r="68" spans="2:12">
      <c r="B68" t="s">
        <v>415</v>
      </c>
      <c r="C68" t="s">
        <v>423</v>
      </c>
      <c r="F68">
        <v>10</v>
      </c>
      <c r="H68" s="1">
        <f>HEX2DEC(I68)</f>
        <v>40</v>
      </c>
      <c r="I68" s="21" t="s">
        <v>447</v>
      </c>
      <c r="J68" t="s">
        <v>68</v>
      </c>
      <c r="K68" s="30" t="s">
        <v>448</v>
      </c>
      <c r="L68" t="s">
        <v>75</v>
      </c>
    </row>
    <row r="69" spans="2:12">
      <c r="F69">
        <v>11</v>
      </c>
      <c r="H69" s="1">
        <f t="shared" si="12"/>
        <v>100</v>
      </c>
      <c r="I69" s="36"/>
      <c r="J69" s="1" t="str">
        <f t="shared" si="13"/>
        <v>02:CB:EA:CB:EA:00</v>
      </c>
      <c r="L69" s="1" t="str">
        <f t="shared" si="14"/>
        <v>erpxbpm000.classe.cornell.edu</v>
      </c>
    </row>
    <row r="70" spans="2:12">
      <c r="F70">
        <v>12</v>
      </c>
      <c r="H70" s="1">
        <f t="shared" si="12"/>
        <v>100</v>
      </c>
      <c r="I70" s="36"/>
      <c r="J70" s="1" t="str">
        <f t="shared" si="13"/>
        <v>02:CB:EA:CB:EA:00</v>
      </c>
      <c r="L70" s="1" t="str">
        <f t="shared" si="14"/>
        <v>erpxbpm000.classe.cornell.edu</v>
      </c>
    </row>
    <row r="71" spans="2:12">
      <c r="F71">
        <v>13</v>
      </c>
      <c r="H71" s="1">
        <f t="shared" si="12"/>
        <v>100</v>
      </c>
      <c r="I71" s="36"/>
      <c r="J71" s="1" t="str">
        <f t="shared" si="13"/>
        <v>02:CB:EA:CB:EA:00</v>
      </c>
      <c r="L71" s="1" t="str">
        <f t="shared" si="14"/>
        <v>erpxbpm000.classe.cornell.edu</v>
      </c>
    </row>
    <row r="72" spans="2:12">
      <c r="B72" t="s">
        <v>416</v>
      </c>
      <c r="C72" t="s">
        <v>421</v>
      </c>
      <c r="F72">
        <v>14</v>
      </c>
      <c r="H72" s="1">
        <f t="shared" si="12"/>
        <v>100</v>
      </c>
      <c r="I72" s="36"/>
      <c r="J72" s="1" t="str">
        <f t="shared" si="13"/>
        <v>02:CB:EA:CB:EA:00</v>
      </c>
      <c r="L72" s="1" t="str">
        <f t="shared" si="14"/>
        <v>erpxbpm000.classe.cornell.edu</v>
      </c>
    </row>
    <row r="73" spans="2:12">
      <c r="B73" t="s">
        <v>417</v>
      </c>
      <c r="F73">
        <v>15</v>
      </c>
      <c r="H73" s="1">
        <f t="shared" si="12"/>
        <v>100</v>
      </c>
      <c r="I73" s="36"/>
      <c r="J73" s="1" t="str">
        <f t="shared" si="13"/>
        <v>02:CB:EA:CB:EA:00</v>
      </c>
      <c r="L73" s="1" t="str">
        <f t="shared" si="14"/>
        <v>erpxbpm000.classe.cornell.edu</v>
      </c>
    </row>
    <row r="74" spans="2:12">
      <c r="B74" t="s">
        <v>418</v>
      </c>
      <c r="F74">
        <v>16</v>
      </c>
      <c r="H74" s="1">
        <f t="shared" si="12"/>
        <v>100</v>
      </c>
      <c r="I74" s="36"/>
      <c r="J74" s="1" t="str">
        <f t="shared" si="13"/>
        <v>02:CB:EA:CB:EA:00</v>
      </c>
      <c r="L74" s="1" t="str">
        <f t="shared" si="14"/>
        <v>erpxbpm000.classe.cornell.edu</v>
      </c>
    </row>
    <row r="75" spans="2:12">
      <c r="B75" t="s">
        <v>419</v>
      </c>
      <c r="C75" t="s">
        <v>422</v>
      </c>
      <c r="F75">
        <v>17</v>
      </c>
      <c r="H75" s="1">
        <f t="shared" si="12"/>
        <v>100</v>
      </c>
      <c r="I75" s="36"/>
      <c r="J75" s="1" t="str">
        <f t="shared" si="13"/>
        <v>02:CB:EA:CB:EA:00</v>
      </c>
      <c r="L75" s="1" t="str">
        <f t="shared" si="14"/>
        <v>erpxbpm000.classe.cornell.edu</v>
      </c>
    </row>
    <row r="76" spans="2:12">
      <c r="B76" t="s">
        <v>420</v>
      </c>
      <c r="F76">
        <v>18</v>
      </c>
      <c r="H76" s="1">
        <f t="shared" si="12"/>
        <v>100</v>
      </c>
      <c r="I76" s="36"/>
      <c r="J76" s="1" t="str">
        <f t="shared" si="13"/>
        <v>02:CB:EA:CB:EA:00</v>
      </c>
      <c r="L76" s="1" t="str">
        <f t="shared" ref="L76" si="15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zoomScale="150" zoomScaleNormal="150" zoomScalePageLayoutView="150" workbookViewId="0">
      <selection activeCell="I13" sqref="I13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0">
      <c r="B1" s="17" t="s">
        <v>53</v>
      </c>
      <c r="C1" s="17"/>
      <c r="D1" s="17"/>
      <c r="E1" s="17"/>
      <c r="G1" s="17"/>
      <c r="H1" s="17"/>
      <c r="I1" s="17"/>
      <c r="J1" s="17"/>
    </row>
    <row r="2" spans="2:10">
      <c r="B2" t="s">
        <v>13</v>
      </c>
    </row>
    <row r="5" spans="2:10" ht="15" thickBot="1"/>
    <row r="6" spans="2:10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0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448</v>
      </c>
      <c r="J12" t="s">
        <v>75</v>
      </c>
    </row>
    <row r="13" spans="2:10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>
      <c r="G19">
        <v>91</v>
      </c>
      <c r="H19" t="s">
        <v>104</v>
      </c>
      <c r="I19" s="30" t="s">
        <v>94</v>
      </c>
      <c r="J19" t="s">
        <v>84</v>
      </c>
    </row>
    <row r="20" spans="2:10">
      <c r="G20">
        <v>92</v>
      </c>
      <c r="H20" t="s">
        <v>105</v>
      </c>
      <c r="I20" s="30" t="s">
        <v>107</v>
      </c>
      <c r="J20" t="s">
        <v>109</v>
      </c>
    </row>
    <row r="22" spans="2:10">
      <c r="G22">
        <v>77</v>
      </c>
      <c r="H22" t="s">
        <v>98</v>
      </c>
      <c r="I22" s="30" t="s">
        <v>88</v>
      </c>
      <c r="J22" t="s">
        <v>78</v>
      </c>
    </row>
    <row r="23" spans="2:10">
      <c r="G23">
        <v>80</v>
      </c>
      <c r="H23" t="s">
        <v>99</v>
      </c>
      <c r="I23" s="30" t="s">
        <v>89</v>
      </c>
      <c r="J23" t="s">
        <v>79</v>
      </c>
    </row>
    <row r="24" spans="2:10">
      <c r="G24">
        <v>84</v>
      </c>
      <c r="H24" t="s">
        <v>102</v>
      </c>
      <c r="I24" s="30" t="s">
        <v>92</v>
      </c>
      <c r="J24" t="s">
        <v>82</v>
      </c>
    </row>
    <row r="25" spans="2:10">
      <c r="G25">
        <v>89</v>
      </c>
      <c r="H25" t="s">
        <v>103</v>
      </c>
      <c r="I25" s="30" t="s">
        <v>93</v>
      </c>
      <c r="J25" t="s">
        <v>83</v>
      </c>
    </row>
    <row r="26" spans="2:10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V301 FFA installation details</vt:lpstr>
      <vt:lpstr>V301 Splitter dump LA BPMs BAMs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2019-01-26T17:52:09Z</dcterms:modified>
</cp:coreProperties>
</file>